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2260" windowHeight="12645"/>
  </bookViews>
  <sheets>
    <sheet name="formularz cenowy " sheetId="1" r:id="rId1"/>
  </sheets>
  <definedNames>
    <definedName name="_Hlk60221670" localSheetId="0">'formularz cenowy '!$A$1</definedName>
    <definedName name="_xlnm.Print_Area" localSheetId="0">'formularz cenowy '!$A$1:$I$48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G32" i="1"/>
  <c r="F33" i="1"/>
  <c r="I33" i="1" s="1"/>
  <c r="G33" i="1"/>
  <c r="F34" i="1"/>
  <c r="I34" i="1" s="1"/>
  <c r="G34" i="1"/>
  <c r="F35" i="1"/>
  <c r="I35" i="1" s="1"/>
  <c r="G35" i="1"/>
  <c r="F36" i="1"/>
  <c r="I36" i="1" s="1"/>
  <c r="G36" i="1"/>
  <c r="F37" i="1"/>
  <c r="I37" i="1" s="1"/>
  <c r="G37" i="1"/>
  <c r="F38" i="1"/>
  <c r="I38" i="1" s="1"/>
  <c r="G38" i="1"/>
  <c r="F39" i="1"/>
  <c r="I39" i="1" s="1"/>
  <c r="G39" i="1"/>
  <c r="F40" i="1"/>
  <c r="I40" i="1" s="1"/>
  <c r="G40" i="1"/>
  <c r="F41" i="1"/>
  <c r="I41" i="1" s="1"/>
  <c r="G41" i="1"/>
  <c r="F42" i="1"/>
  <c r="I42" i="1" s="1"/>
  <c r="G42" i="1"/>
  <c r="F10" i="1"/>
  <c r="I10" i="1" s="1"/>
  <c r="G10" i="1"/>
  <c r="G5" i="1"/>
  <c r="F5" i="1"/>
  <c r="I5" i="1" s="1"/>
  <c r="G6" i="1"/>
  <c r="F6" i="1"/>
  <c r="I6" i="1" s="1"/>
  <c r="H6" i="1" s="1"/>
  <c r="F13" i="1"/>
  <c r="F14" i="1"/>
  <c r="H39" i="1" l="1"/>
  <c r="H10" i="1"/>
  <c r="H5" i="1"/>
  <c r="H36" i="1"/>
  <c r="H38" i="1"/>
  <c r="H34" i="1"/>
  <c r="H33" i="1"/>
  <c r="H32" i="1"/>
  <c r="H42" i="1"/>
  <c r="H41" i="1"/>
  <c r="H40" i="1"/>
  <c r="H37" i="1"/>
  <c r="H35" i="1"/>
  <c r="F7" i="1"/>
  <c r="I7" i="1" s="1"/>
  <c r="G7" i="1"/>
  <c r="F8" i="1"/>
  <c r="I8" i="1" s="1"/>
  <c r="G8" i="1"/>
  <c r="F9" i="1"/>
  <c r="I9" i="1" s="1"/>
  <c r="G9" i="1"/>
  <c r="F11" i="1"/>
  <c r="I11" i="1" s="1"/>
  <c r="G11" i="1"/>
  <c r="F12" i="1"/>
  <c r="I12" i="1" s="1"/>
  <c r="G12" i="1"/>
  <c r="I13" i="1"/>
  <c r="G13" i="1"/>
  <c r="I14" i="1"/>
  <c r="G14" i="1"/>
  <c r="F16" i="1"/>
  <c r="I16" i="1" s="1"/>
  <c r="G16" i="1"/>
  <c r="F17" i="1"/>
  <c r="I17" i="1" s="1"/>
  <c r="G17" i="1"/>
  <c r="F18" i="1"/>
  <c r="I18" i="1" s="1"/>
  <c r="G18" i="1"/>
  <c r="F19" i="1"/>
  <c r="I19" i="1" s="1"/>
  <c r="G19" i="1"/>
  <c r="F20" i="1"/>
  <c r="I20" i="1" s="1"/>
  <c r="G20" i="1"/>
  <c r="F21" i="1"/>
  <c r="I21" i="1" s="1"/>
  <c r="G21" i="1"/>
  <c r="F28" i="1"/>
  <c r="I28" i="1" s="1"/>
  <c r="G28" i="1"/>
  <c r="F29" i="1"/>
  <c r="I29" i="1" s="1"/>
  <c r="G29" i="1"/>
  <c r="F31" i="1"/>
  <c r="I31" i="1" s="1"/>
  <c r="G31" i="1"/>
  <c r="G22" i="1" l="1"/>
  <c r="G43" i="1"/>
  <c r="I43" i="1"/>
  <c r="I22" i="1"/>
  <c r="H9" i="1"/>
  <c r="H28" i="1"/>
  <c r="H13" i="1"/>
  <c r="H7" i="1"/>
  <c r="H31" i="1"/>
  <c r="H11" i="1"/>
  <c r="H12" i="1"/>
  <c r="H29" i="1"/>
  <c r="H16" i="1"/>
  <c r="H19" i="1"/>
  <c r="H20" i="1"/>
  <c r="H18" i="1"/>
  <c r="H21" i="1"/>
  <c r="H17" i="1"/>
  <c r="H14" i="1"/>
  <c r="H8" i="1"/>
  <c r="H43" i="1" l="1"/>
  <c r="H22" i="1"/>
</calcChain>
</file>

<file path=xl/sharedStrings.xml><?xml version="1.0" encoding="utf-8"?>
<sst xmlns="http://schemas.openxmlformats.org/spreadsheetml/2006/main" count="98" uniqueCount="72">
  <si>
    <t>L.p.</t>
  </si>
  <si>
    <t>Podatek VAT (%)</t>
  </si>
  <si>
    <t>Wartość netto</t>
  </si>
  <si>
    <t>Załącznik nr 2</t>
  </si>
  <si>
    <t>nazwa</t>
  </si>
  <si>
    <t>opis</t>
  </si>
  <si>
    <t>ilość</t>
  </si>
  <si>
    <t>cena jedn. netto [zł]</t>
  </si>
  <si>
    <t>cena jedn. brutto [zł]</t>
  </si>
  <si>
    <t>wartość netto [zł]</t>
  </si>
  <si>
    <t>VAT [zł]</t>
  </si>
  <si>
    <t>wartość brutto [zł]</t>
  </si>
  <si>
    <t>[szt]</t>
  </si>
  <si>
    <t>Razem</t>
  </si>
  <si>
    <t>…………………, dnia ……………..</t>
  </si>
  <si>
    <t>………………………………….</t>
  </si>
  <si>
    <t>(podpis upowaznionego przedstawiciela)</t>
  </si>
  <si>
    <r>
      <rPr>
        <sz val="11"/>
        <color theme="1"/>
        <rFont val="Calibri"/>
        <family val="2"/>
        <charset val="238"/>
        <scheme val="minor"/>
      </rPr>
      <t>Projekt współfinansowany przez Unię Europejską z Europejskiego Funduszu Rozwoju Regionalnego w ramach Regionalnego Programu Operacyjnego Województwa Łódzkiego 2014-2020. Projekt realizowany w ramach konkursu V.4.1 Ochrona przyrody.
Tytuł projektu:</t>
    </r>
    <r>
      <rPr>
        <b/>
        <sz val="11"/>
        <color theme="1"/>
        <rFont val="Calibri"/>
        <family val="2"/>
        <charset val="238"/>
        <scheme val="minor"/>
      </rPr>
      <t xml:space="preserve"> „Regionalne Centrum Bioróżnorodności Ogrodniczej jako ośrodek integrujący ochronę ex situ różnorodności biologicznej województwa łódzkiego”</t>
    </r>
    <r>
      <rPr>
        <sz val="11"/>
        <color theme="1"/>
        <rFont val="Calibri"/>
        <family val="2"/>
        <charset val="238"/>
        <scheme val="minor"/>
      </rPr>
      <t xml:space="preserve">, Numer umowy o dofinansowanie: </t>
    </r>
    <r>
      <rPr>
        <b/>
        <sz val="11"/>
        <color theme="1"/>
        <rFont val="Calibri"/>
        <family val="2"/>
        <charset val="238"/>
        <scheme val="minor"/>
      </rPr>
      <t>UDA-RPLD.05.04.01-10-0001/18-00.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</si>
  <si>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200 x 80 x 73 cm </t>
  </si>
  <si>
    <t xml:space="preserve">BIURKO - biurko duże, blat z płyty , stelaż stalowy w kolorze aluminium 
</t>
  </si>
  <si>
    <t xml:space="preserve">40 x 50 x 60 cm </t>
  </si>
  <si>
    <t>Kontener podbiurkowy do biurka - kontener podbiurkowy z 3szufladami i zamkiem centralnym.</t>
  </si>
  <si>
    <t xml:space="preserve">105 x 40 x 165cm </t>
  </si>
  <si>
    <t>Szafa niska przeszklona, ramki aluminiowe</t>
  </si>
  <si>
    <t>Szafa wąska, przeszklona, ramki aluminiowe</t>
  </si>
  <si>
    <t xml:space="preserve">Stół konferencyjny duży -stelaż stalowy w kolorze aluminium </t>
  </si>
  <si>
    <t xml:space="preserve">Fotel biurowy -fotel z wielozakresowym ustawieniem pozycji ciała, odpowiedni do pracy, obrotowy z regulacją wysokości,
zakres regulacji wysokości siedziska w zakresie co najmniej: 55 cm - 80 cm
</t>
  </si>
  <si>
    <t>xxxxxxxxxxxxxxxxxxx</t>
  </si>
  <si>
    <t xml:space="preserve">120 x 80 x 73cm </t>
  </si>
  <si>
    <t>Biurko proste prostokątne –  z ręczną regulacją wysokości z pełnej płyty gr.18mm</t>
  </si>
  <si>
    <t xml:space="preserve">Kontener podbiurkowy-kontener 3-szufladowy, mobilny, obudowa -wiórowe płyty laminowane
</t>
  </si>
  <si>
    <t>II Pomieszczenie 0.02 , 0.03</t>
  </si>
  <si>
    <t>Szafa wysoka - obudowa z wiórowych płyt laminowanych</t>
  </si>
  <si>
    <t>Szaforegał wysoki -obudowa z wiórowych płyt laminowanych</t>
  </si>
  <si>
    <t>80 x 40 x 185 cm</t>
  </si>
  <si>
    <t xml:space="preserve">80 x 40 x 185 cm </t>
  </si>
  <si>
    <t>Szafa wysoka ubraniowo-aktowa - obudowa z wiórowych płyt laminowanych</t>
  </si>
  <si>
    <t xml:space="preserve">Ławka-siedzisko do szatni - ławka z szerokimi siedziskami tapicerowanymi ekoskórą, siedziska połączone metalową belką 
</t>
  </si>
  <si>
    <t xml:space="preserve">Szafa ubraniowa do szatni metalowa na cokole -  składająca się z 4 metalowych modułów szerokości min. 30 cm, wysokość min. 180 cm, wysokość cokołu – min. 10cm, Gładkie półki, łatwe w czyszczeniu, drzwi wyposażone w otwory wentylacyjne 
</t>
  </si>
  <si>
    <t>IV. Pomieszczenie 0.04</t>
  </si>
  <si>
    <t xml:space="preserve">180 x 80 x 73cm </t>
  </si>
  <si>
    <t xml:space="preserve">Krzesło tapicerowane - krzesło na czteroramiennej stalowej podstawie z wyprofilowanym oparciem i miękkim siedziskiem, tapicerowane oparcie i siedzisko , łatwo zmywalne
</t>
  </si>
  <si>
    <t xml:space="preserve">Stół 10 osobowy składany - solidna konstrukcja stalowa, zabezpieczona lakierem proszkowym, blat bukowy grubości co najmniej 18 mm
</t>
  </si>
  <si>
    <t>Szafka dolna z jednym frontem uchylnym i jedną szufladą osadzoną na metalowych prowadnicach</t>
  </si>
  <si>
    <t xml:space="preserve">40 x 60 x 80 cm </t>
  </si>
  <si>
    <t xml:space="preserve">60 x 60 x 80 cm </t>
  </si>
  <si>
    <t xml:space="preserve">80 x 60 x 80 cm </t>
  </si>
  <si>
    <t>Szafka zlewozmywakowa z dwoma frontami uchylnymi</t>
  </si>
  <si>
    <t xml:space="preserve">80 x 45 x 80 cm </t>
  </si>
  <si>
    <t>Szafka wisząca - dwupółkowa z jednym uniwersalnym frontem uchylnym</t>
  </si>
  <si>
    <t xml:space="preserve">40 x 29 x 70 cm </t>
  </si>
  <si>
    <t xml:space="preserve">60 x 29 x 70 cm </t>
  </si>
  <si>
    <t>Szafka wisząca z suszarką i dwoma frontami uchylnymi</t>
  </si>
  <si>
    <t>Szafka wisząca z dwoma przeszklonymi frontami</t>
  </si>
  <si>
    <t xml:space="preserve">80 x 29 x 70 cm </t>
  </si>
  <si>
    <t>Blat o wymiarach minimalnych</t>
  </si>
  <si>
    <t xml:space="preserve">435x60x1,8 cm </t>
  </si>
  <si>
    <t xml:space="preserve">Zlewozmywak dwukomorowy granitowy, odporny na powstawanie plam, uderzenia, wysokie temperatury i zarysowania,wielkość komory minimum: 33,5 cm x 41 cm x 20 cm 
</t>
  </si>
  <si>
    <t>wymiary minimalne  [szerokośc x głębokość x wysokość] cm</t>
  </si>
  <si>
    <t xml:space="preserve">Krzesła konferencyjne - krzesło na metalowej ramie z miękkim tapicerowanym oparciem , siedzisko z możliwością składania z podłokietnikami z tworzywa sztucznego, nieplamiąca tapicerka
</t>
  </si>
  <si>
    <t>40 x 50 x 60 cm</t>
  </si>
  <si>
    <t xml:space="preserve">240 x 120 x 73 cm </t>
  </si>
  <si>
    <t>Szafa ze szklanym frontem - wysoka, ramki aluminiowe, szklane fronty.</t>
  </si>
  <si>
    <t>Szafa zabudowana - wysoka, pełne drzwi</t>
  </si>
  <si>
    <t>95x40x100 cm</t>
  </si>
  <si>
    <t>200x40x60 cm</t>
  </si>
  <si>
    <t>70x40x165 cm</t>
  </si>
  <si>
    <t>46/REG/2021</t>
  </si>
  <si>
    <t>RAZEM</t>
  </si>
  <si>
    <t xml:space="preserve">III. Pomieszczenie 0.06, 0.09 </t>
  </si>
  <si>
    <t>FORMULARZ CENOWY - PAKIET 2 MEBLE SOCJALNE</t>
  </si>
  <si>
    <t>FORMULARZ CENOWY - PAKIET 1 MEBLE BIUROWE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</si>
</sst>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"/>
    <numFmt numFmtId="167" formatCode="[$-415]0.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sz val="14"/>
      <color theme="1"/>
      <name val="Czcionka tekstu podstawowego"/>
      <family val="2"/>
      <charset val="238"/>
    </font>
    <font>
      <b/>
      <sz val="18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36">
    <xf numFmtId="0" fontId="0" fillId="0" borderId="0"/>
    <xf numFmtId="0" fontId="14" fillId="0" borderId="0"/>
    <xf numFmtId="43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Border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165" fontId="21" fillId="0" borderId="0" applyBorder="0" applyProtection="0"/>
    <xf numFmtId="165" fontId="21" fillId="0" borderId="0" applyBorder="0" applyProtection="0"/>
    <xf numFmtId="165" fontId="21" fillId="0" borderId="0" applyBorder="0" applyProtection="0"/>
    <xf numFmtId="165" fontId="21" fillId="0" borderId="0" applyBorder="0" applyProtection="0"/>
    <xf numFmtId="165" fontId="21" fillId="0" borderId="0" applyBorder="0" applyProtection="0"/>
    <xf numFmtId="166" fontId="20" fillId="0" borderId="0" applyBorder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167" fontId="14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4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2" fillId="4" borderId="0" applyNumberFormat="0" applyBorder="0" applyAlignment="0" applyProtection="0"/>
    <xf numFmtId="164" fontId="19" fillId="0" borderId="0" applyFont="0" applyFill="0" applyBorder="0" applyAlignment="0" applyProtection="0"/>
    <xf numFmtId="0" fontId="3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80">
    <xf numFmtId="0" fontId="0" fillId="0" borderId="0" xfId="0"/>
    <xf numFmtId="0" fontId="14" fillId="0" borderId="0" xfId="1"/>
    <xf numFmtId="0" fontId="0" fillId="5" borderId="0" xfId="0" applyFill="1"/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 shrinkToFit="1" readingOrder="1"/>
    </xf>
    <xf numFmtId="0" fontId="7" fillId="2" borderId="15" xfId="0" applyFont="1" applyFill="1" applyBorder="1" applyAlignment="1" applyProtection="1">
      <alignment horizontal="center" vertical="center" wrapText="1" shrinkToFit="1" readingOrder="1"/>
    </xf>
    <xf numFmtId="0" fontId="7" fillId="2" borderId="1" xfId="0" applyFont="1" applyFill="1" applyBorder="1" applyAlignment="1" applyProtection="1">
      <alignment horizontal="center" vertical="center" wrapText="1" shrinkToFit="1" readingOrder="1"/>
    </xf>
    <xf numFmtId="0" fontId="7" fillId="3" borderId="1" xfId="0" applyFont="1" applyFill="1" applyBorder="1" applyAlignment="1" applyProtection="1">
      <alignment horizontal="center" vertical="center" wrapText="1" shrinkToFit="1" readingOrder="1"/>
    </xf>
    <xf numFmtId="0" fontId="9" fillId="0" borderId="1" xfId="0" applyFont="1" applyFill="1" applyBorder="1" applyAlignment="1" applyProtection="1">
      <alignment horizontal="left" vertical="top" wrapText="1" shrinkToFit="1" readingOrder="1"/>
    </xf>
    <xf numFmtId="0" fontId="10" fillId="0" borderId="1" xfId="0" applyFont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 shrinkToFit="1" readingOrder="1"/>
    </xf>
    <xf numFmtId="0" fontId="10" fillId="0" borderId="2" xfId="0" applyFont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 shrinkToFit="1" readingOrder="1"/>
    </xf>
    <xf numFmtId="0" fontId="9" fillId="3" borderId="16" xfId="0" applyFont="1" applyFill="1" applyBorder="1" applyAlignment="1" applyProtection="1">
      <alignment horizontal="left" vertical="top" wrapText="1" shrinkToFit="1" readingOrder="1"/>
    </xf>
    <xf numFmtId="0" fontId="27" fillId="0" borderId="2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 wrapText="1" shrinkToFit="1" readingOrder="1"/>
    </xf>
    <xf numFmtId="0" fontId="10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 shrinkToFit="1" readingOrder="1"/>
    </xf>
    <xf numFmtId="0" fontId="9" fillId="0" borderId="1" xfId="0" applyFont="1" applyFill="1" applyBorder="1" applyAlignment="1" applyProtection="1">
      <alignment horizontal="center" vertical="center" wrapText="1" shrinkToFit="1" readingOrder="1"/>
    </xf>
    <xf numFmtId="0" fontId="9" fillId="0" borderId="14" xfId="0" applyFont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left" vertical="top" wrapText="1" shrinkToFit="1" readingOrder="1"/>
    </xf>
    <xf numFmtId="0" fontId="9" fillId="0" borderId="19" xfId="0" applyFont="1" applyFill="1" applyBorder="1" applyAlignment="1" applyProtection="1">
      <alignment horizontal="left" vertical="top" wrapText="1" shrinkToFit="1" readingOrder="1"/>
    </xf>
    <xf numFmtId="0" fontId="10" fillId="0" borderId="0" xfId="0" applyFont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wrapText="1"/>
    </xf>
    <xf numFmtId="0" fontId="9" fillId="3" borderId="1" xfId="0" applyFont="1" applyFill="1" applyBorder="1" applyAlignment="1" applyProtection="1">
      <alignment horizontal="center" vertical="center" wrapText="1" shrinkToFit="1" readingOrder="1"/>
    </xf>
    <xf numFmtId="0" fontId="10" fillId="0" borderId="1" xfId="0" applyFont="1" applyBorder="1" applyAlignment="1" applyProtection="1">
      <alignment vertical="top" wrapText="1"/>
    </xf>
    <xf numFmtId="0" fontId="9" fillId="0" borderId="1" xfId="0" applyFont="1" applyFill="1" applyBorder="1" applyAlignment="1" applyProtection="1">
      <alignment wrapText="1" shrinkToFit="1" readingOrder="1"/>
    </xf>
    <xf numFmtId="0" fontId="27" fillId="0" borderId="0" xfId="0" applyFont="1" applyAlignment="1" applyProtection="1">
      <alignment horizontal="center" vertical="center"/>
    </xf>
    <xf numFmtId="0" fontId="9" fillId="0" borderId="19" xfId="0" applyFont="1" applyFill="1" applyBorder="1" applyAlignment="1" applyProtection="1">
      <alignment wrapText="1" shrinkToFit="1" readingOrder="1"/>
    </xf>
    <xf numFmtId="0" fontId="10" fillId="0" borderId="0" xfId="0" applyFont="1" applyBorder="1" applyAlignment="1" applyProtection="1">
      <alignment horizontal="center" vertical="center" wrapText="1"/>
    </xf>
    <xf numFmtId="0" fontId="9" fillId="5" borderId="20" xfId="0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</xf>
    <xf numFmtId="0" fontId="8" fillId="5" borderId="14" xfId="0" applyFont="1" applyFill="1" applyBorder="1" applyAlignment="1" applyProtection="1">
      <alignment horizontal="right" vertical="center" wrapText="1" shrinkToFit="1" readingOrder="1"/>
    </xf>
    <xf numFmtId="0" fontId="8" fillId="5" borderId="15" xfId="0" applyFont="1" applyFill="1" applyBorder="1" applyAlignment="1" applyProtection="1">
      <alignment horizontal="right" vertical="center" wrapText="1" shrinkToFit="1" readingOrder="1"/>
    </xf>
    <xf numFmtId="0" fontId="8" fillId="5" borderId="22" xfId="0" applyFont="1" applyFill="1" applyBorder="1" applyAlignment="1" applyProtection="1">
      <alignment horizontal="right" vertical="center" wrapText="1" shrinkToFit="1" readingOrder="1"/>
    </xf>
    <xf numFmtId="0" fontId="8" fillId="5" borderId="3" xfId="0" applyFont="1" applyFill="1" applyBorder="1" applyAlignment="1" applyProtection="1">
      <alignment horizontal="right" vertical="center" wrapText="1" shrinkToFit="1" readingOrder="1"/>
    </xf>
    <xf numFmtId="0" fontId="10" fillId="5" borderId="15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 wrapText="1" shrinkToFit="1" readingOrder="1"/>
    </xf>
    <xf numFmtId="0" fontId="9" fillId="0" borderId="21" xfId="0" applyFont="1" applyFill="1" applyBorder="1" applyAlignment="1" applyProtection="1">
      <alignment horizontal="left" vertical="top" wrapText="1" shrinkToFit="1" readingOrder="1"/>
    </xf>
    <xf numFmtId="0" fontId="9" fillId="0" borderId="19" xfId="0" applyFont="1" applyFill="1" applyBorder="1" applyAlignment="1" applyProtection="1">
      <alignment horizontal="center" vertical="center" wrapText="1" shrinkToFit="1" readingOrder="1"/>
    </xf>
    <xf numFmtId="0" fontId="9" fillId="0" borderId="21" xfId="0" applyFont="1" applyFill="1" applyBorder="1" applyAlignment="1" applyProtection="1">
      <alignment vertical="top" wrapText="1" shrinkToFit="1" readingOrder="1"/>
    </xf>
    <xf numFmtId="0" fontId="9" fillId="0" borderId="21" xfId="0" applyFont="1" applyFill="1" applyBorder="1" applyAlignment="1" applyProtection="1">
      <alignment wrapText="1" shrinkToFit="1" readingOrder="1"/>
    </xf>
    <xf numFmtId="0" fontId="24" fillId="0" borderId="0" xfId="1" applyFont="1" applyProtection="1"/>
    <xf numFmtId="0" fontId="14" fillId="0" borderId="0" xfId="1" applyProtection="1"/>
    <xf numFmtId="0" fontId="9" fillId="3" borderId="17" xfId="0" applyFont="1" applyFill="1" applyBorder="1" applyAlignment="1" applyProtection="1">
      <alignment horizontal="center" vertical="center" wrapText="1" shrinkToFit="1" readingOrder="1"/>
      <protection locked="0"/>
    </xf>
    <xf numFmtId="0" fontId="9" fillId="3" borderId="14" xfId="0" applyFont="1" applyFill="1" applyBorder="1" applyAlignment="1" applyProtection="1">
      <alignment horizontal="center" vertical="center" wrapText="1" shrinkToFit="1" readingOrder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 shrinkToFit="1" readingOrder="1"/>
      <protection locked="0"/>
    </xf>
    <xf numFmtId="0" fontId="6" fillId="0" borderId="6" xfId="0" applyFont="1" applyFill="1" applyBorder="1" applyAlignment="1" applyProtection="1">
      <alignment horizontal="center" vertical="center" wrapText="1" shrinkToFit="1" readingOrder="1"/>
    </xf>
    <xf numFmtId="0" fontId="6" fillId="0" borderId="11" xfId="0" applyFont="1" applyFill="1" applyBorder="1" applyAlignment="1" applyProtection="1">
      <alignment horizontal="center" vertical="center" wrapText="1" shrinkToFit="1" readingOrder="1"/>
    </xf>
    <xf numFmtId="0" fontId="6" fillId="0" borderId="5" xfId="0" applyFont="1" applyFill="1" applyBorder="1" applyAlignment="1" applyProtection="1">
      <alignment horizontal="center" vertical="center" wrapText="1" shrinkToFit="1" readingOrder="1"/>
    </xf>
    <xf numFmtId="0" fontId="6" fillId="0" borderId="10" xfId="0" applyFont="1" applyFill="1" applyBorder="1" applyAlignment="1" applyProtection="1">
      <alignment horizontal="center" vertical="center" wrapText="1" shrinkToFit="1" readingOrder="1"/>
    </xf>
    <xf numFmtId="0" fontId="6" fillId="0" borderId="7" xfId="0" applyFont="1" applyFill="1" applyBorder="1" applyAlignment="1" applyProtection="1">
      <alignment horizontal="center" vertical="center" wrapText="1" shrinkToFit="1" readingOrder="1"/>
    </xf>
    <xf numFmtId="0" fontId="6" fillId="0" borderId="12" xfId="0" applyFont="1" applyFill="1" applyBorder="1" applyAlignment="1" applyProtection="1">
      <alignment horizontal="center" vertical="center" wrapText="1" shrinkToFit="1" readingOrder="1"/>
    </xf>
    <xf numFmtId="0" fontId="6" fillId="0" borderId="8" xfId="0" applyFont="1" applyFill="1" applyBorder="1" applyAlignment="1" applyProtection="1">
      <alignment horizontal="center" vertical="center" wrapText="1" shrinkToFit="1" readingOrder="1"/>
    </xf>
    <xf numFmtId="0" fontId="6" fillId="0" borderId="13" xfId="0" applyFont="1" applyFill="1" applyBorder="1" applyAlignment="1" applyProtection="1">
      <alignment horizontal="center" vertical="center" wrapText="1" shrinkToFit="1" readingOrder="1"/>
    </xf>
    <xf numFmtId="0" fontId="8" fillId="6" borderId="14" xfId="0" applyFont="1" applyFill="1" applyBorder="1" applyAlignment="1" applyProtection="1">
      <alignment horizontal="right" vertical="center" wrapText="1" shrinkToFit="1" readingOrder="1"/>
    </xf>
    <xf numFmtId="0" fontId="8" fillId="6" borderId="15" xfId="0" applyFont="1" applyFill="1" applyBorder="1" applyAlignment="1" applyProtection="1">
      <alignment horizontal="right" vertical="center" wrapText="1" shrinkToFit="1" readingOrder="1"/>
    </xf>
    <xf numFmtId="0" fontId="8" fillId="2" borderId="14" xfId="0" applyFont="1" applyFill="1" applyBorder="1" applyAlignment="1" applyProtection="1">
      <alignment horizontal="right" vertical="center" wrapText="1" shrinkToFit="1" readingOrder="1"/>
    </xf>
    <xf numFmtId="0" fontId="8" fillId="2" borderId="15" xfId="0" applyFont="1" applyFill="1" applyBorder="1" applyAlignment="1" applyProtection="1">
      <alignment horizontal="right" vertical="center" wrapText="1" shrinkToFit="1" readingOrder="1"/>
    </xf>
    <xf numFmtId="0" fontId="8" fillId="2" borderId="18" xfId="0" applyFont="1" applyFill="1" applyBorder="1" applyAlignment="1" applyProtection="1">
      <alignment horizontal="right" vertical="center" wrapText="1" shrinkToFit="1" readingOrder="1"/>
    </xf>
    <xf numFmtId="0" fontId="28" fillId="6" borderId="14" xfId="0" applyFont="1" applyFill="1" applyBorder="1" applyAlignment="1" applyProtection="1">
      <alignment horizontal="center" vertical="center" wrapText="1" shrinkToFit="1" readingOrder="1"/>
    </xf>
    <xf numFmtId="0" fontId="28" fillId="6" borderId="15" xfId="0" applyFont="1" applyFill="1" applyBorder="1" applyAlignment="1" applyProtection="1">
      <alignment horizontal="center" vertical="center" wrapText="1" shrinkToFit="1" readingOrder="1"/>
    </xf>
    <xf numFmtId="0" fontId="6" fillId="0" borderId="4" xfId="0" applyFont="1" applyFill="1" applyBorder="1" applyAlignment="1" applyProtection="1">
      <alignment horizontal="center" vertical="center" wrapText="1" shrinkToFit="1" readingOrder="1"/>
    </xf>
    <xf numFmtId="0" fontId="6" fillId="0" borderId="9" xfId="0" applyFont="1" applyFill="1" applyBorder="1" applyAlignment="1" applyProtection="1">
      <alignment horizontal="center" vertical="center" wrapText="1" shrinkToFit="1" readingOrder="1"/>
    </xf>
    <xf numFmtId="0" fontId="25" fillId="0" borderId="0" xfId="0" applyFont="1" applyAlignment="1" applyProtection="1">
      <alignment horizontal="left" vertical="center" wrapText="1"/>
    </xf>
    <xf numFmtId="0" fontId="29" fillId="6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14" fillId="0" borderId="0" xfId="1" applyAlignment="1" applyProtection="1">
      <alignment horizontal="center"/>
    </xf>
    <xf numFmtId="0" fontId="9" fillId="0" borderId="2" xfId="0" applyFont="1" applyFill="1" applyBorder="1" applyAlignment="1" applyProtection="1">
      <alignment horizontal="left" vertical="top" wrapText="1" shrinkToFit="1" readingOrder="1"/>
    </xf>
    <xf numFmtId="0" fontId="10" fillId="0" borderId="2" xfId="0" applyFont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 shrinkToFit="1" readingOrder="1"/>
    </xf>
  </cellXfs>
  <cellStyles count="236">
    <cellStyle name="Dziesiętny 2" xfId="2"/>
    <cellStyle name="Dziesiętny 2 10" xfId="3"/>
    <cellStyle name="Dziesiętny 2 11" xfId="4"/>
    <cellStyle name="Dziesiętny 2 11 2" xfId="232"/>
    <cellStyle name="Dziesiętny 2 11 3" xfId="234"/>
    <cellStyle name="Dziesiętny 2 11 4" xfId="235"/>
    <cellStyle name="Dziesiętny 2 12" xfId="5"/>
    <cellStyle name="Dziesiętny 2 13" xfId="6"/>
    <cellStyle name="Dziesiętny 2 13 2" xfId="230"/>
    <cellStyle name="Dziesiętny 2 13 3" xfId="229"/>
    <cellStyle name="Dziesiętny 2 13 4" xfId="228"/>
    <cellStyle name="Dziesiętny 2 14" xfId="7"/>
    <cellStyle name="Dziesiętny 2 15" xfId="8"/>
    <cellStyle name="Dziesiętny 2 2" xfId="9"/>
    <cellStyle name="Dziesiętny 2 2 2" xfId="10"/>
    <cellStyle name="Dziesiętny 2 2 3" xfId="11"/>
    <cellStyle name="Dziesiętny 2 2 4" xfId="12"/>
    <cellStyle name="Dziesiętny 2 2 5" xfId="13"/>
    <cellStyle name="Dziesiętny 2 3" xfId="14"/>
    <cellStyle name="Dziesiętny 2 3 2" xfId="15"/>
    <cellStyle name="Dziesiętny 2 4" xfId="16"/>
    <cellStyle name="Dziesiętny 2 5" xfId="17"/>
    <cellStyle name="Dziesiętny 2 6" xfId="18"/>
    <cellStyle name="Dziesiętny 2 7" xfId="19"/>
    <cellStyle name="Dziesiętny 2 8" xfId="20"/>
    <cellStyle name="Dziesiętny 2 9" xfId="21"/>
    <cellStyle name="Dziesiętny 3" xfId="22"/>
    <cellStyle name="Dziesiętny 4" xfId="23"/>
    <cellStyle name="Dziesiętny 5" xfId="24"/>
    <cellStyle name="Dziesiętny 6" xfId="25"/>
    <cellStyle name="Dziesiętny 7" xfId="26"/>
    <cellStyle name="Dziesiętny 8" xfId="27"/>
    <cellStyle name="Excel Built-in Normal" xfId="28"/>
    <cellStyle name="Excel Built-in Normal 1" xfId="29"/>
    <cellStyle name="Excel Built-in Normal 2" xfId="30"/>
    <cellStyle name="Excel Built-in Normal 3" xfId="31"/>
    <cellStyle name="Excel Built-in Normal 4" xfId="32"/>
    <cellStyle name="Excel Built-in Normal 5" xfId="33"/>
    <cellStyle name="Excel Built-in Normal 6" xfId="34"/>
    <cellStyle name="Excel Built-in Normal 7" xfId="35"/>
    <cellStyle name="Excel Built-in Normal 8" xfId="36"/>
    <cellStyle name="Excel Built-in Normal 9" xfId="37"/>
    <cellStyle name="Excel Built-in Percent" xfId="38"/>
    <cellStyle name="Hyperlink 3" xfId="39"/>
    <cellStyle name="Normal 2" xfId="40"/>
    <cellStyle name="Normal 3" xfId="41"/>
    <cellStyle name="Normal 3 2" xfId="42"/>
    <cellStyle name="Normal 3 2 2" xfId="43"/>
    <cellStyle name="Normal 3 2 3" xfId="44"/>
    <cellStyle name="Normal 3 2 4" xfId="45"/>
    <cellStyle name="Normal 3 3" xfId="46"/>
    <cellStyle name="Normal 3 3 2" xfId="47"/>
    <cellStyle name="Normal 3 4" xfId="48"/>
    <cellStyle name="Normal 3 5" xfId="49"/>
    <cellStyle name="Normal 3 6" xfId="50"/>
    <cellStyle name="Normal 3 7" xfId="51"/>
    <cellStyle name="Normal 4" xfId="52"/>
    <cellStyle name="Normalny" xfId="0" builtinId="0"/>
    <cellStyle name="Normalny 10" xfId="53"/>
    <cellStyle name="Normalny 11" xfId="54"/>
    <cellStyle name="Normalny 11 2" xfId="55"/>
    <cellStyle name="Normalny 11 3" xfId="56"/>
    <cellStyle name="Normalny 110" xfId="57"/>
    <cellStyle name="Normalny 12" xfId="58"/>
    <cellStyle name="Normalny 12 2" xfId="59"/>
    <cellStyle name="Normalny 12 3" xfId="60"/>
    <cellStyle name="Normalny 13" xfId="61"/>
    <cellStyle name="Normalny 13 2" xfId="62"/>
    <cellStyle name="Normalny 13 3" xfId="63"/>
    <cellStyle name="Normalny 14" xfId="64"/>
    <cellStyle name="Normalny 14 2" xfId="65"/>
    <cellStyle name="Normalny 14 3" xfId="66"/>
    <cellStyle name="Normalny 15" xfId="67"/>
    <cellStyle name="Normalny 15 2" xfId="68"/>
    <cellStyle name="Normalny 15 3" xfId="69"/>
    <cellStyle name="Normalny 16" xfId="70"/>
    <cellStyle name="Normalny 16 2" xfId="71"/>
    <cellStyle name="Normalny 16 3" xfId="72"/>
    <cellStyle name="Normalny 17" xfId="1"/>
    <cellStyle name="Normalny 19" xfId="233"/>
    <cellStyle name="Normalny 2" xfId="73"/>
    <cellStyle name="Normalny 2 10" xfId="74"/>
    <cellStyle name="Normalny 2 11" xfId="75"/>
    <cellStyle name="Normalny 2 12" xfId="76"/>
    <cellStyle name="Normalny 2 13" xfId="77"/>
    <cellStyle name="Normalny 2 14" xfId="78"/>
    <cellStyle name="Normalny 2 2" xfId="79"/>
    <cellStyle name="Normalny 2 2 10" xfId="80"/>
    <cellStyle name="Normalny 2 2 11" xfId="81"/>
    <cellStyle name="Normalny 2 2 12" xfId="82"/>
    <cellStyle name="Normalny 2 2 13" xfId="83"/>
    <cellStyle name="Normalny 2 2 2" xfId="84"/>
    <cellStyle name="Normalny 2 2 3" xfId="85"/>
    <cellStyle name="Normalny 2 2 3 2" xfId="86"/>
    <cellStyle name="Normalny 2 2 3 3" xfId="87"/>
    <cellStyle name="Normalny 2 2 3 4" xfId="88"/>
    <cellStyle name="Normalny 2 2 4" xfId="89"/>
    <cellStyle name="Normalny 2 2 4 2" xfId="90"/>
    <cellStyle name="Normalny 2 2 5" xfId="91"/>
    <cellStyle name="Normalny 2 2 6" xfId="92"/>
    <cellStyle name="Normalny 2 2 7" xfId="93"/>
    <cellStyle name="Normalny 2 2 8" xfId="94"/>
    <cellStyle name="Normalny 2 2 9" xfId="95"/>
    <cellStyle name="Normalny 2 3" xfId="96"/>
    <cellStyle name="Normalny 2 3 2" xfId="97"/>
    <cellStyle name="Normalny 2 4" xfId="98"/>
    <cellStyle name="Normalny 2 5" xfId="99"/>
    <cellStyle name="Normalny 2 6" xfId="100"/>
    <cellStyle name="Normalny 2 7" xfId="101"/>
    <cellStyle name="Normalny 2 8" xfId="102"/>
    <cellStyle name="Normalny 2 9" xfId="103"/>
    <cellStyle name="Normalny 21" xfId="104"/>
    <cellStyle name="Normalny 3" xfId="105"/>
    <cellStyle name="Normalny 3 2" xfId="106"/>
    <cellStyle name="Normalny 4" xfId="107"/>
    <cellStyle name="Normalny 5" xfId="108"/>
    <cellStyle name="Normalny 6" xfId="109"/>
    <cellStyle name="Normalny 6 2" xfId="110"/>
    <cellStyle name="Normalny 6 2 2" xfId="111"/>
    <cellStyle name="Normalny 6 3" xfId="112"/>
    <cellStyle name="Normalny 6 4" xfId="113"/>
    <cellStyle name="Normalny 6 5" xfId="114"/>
    <cellStyle name="Normalny 6 6" xfId="115"/>
    <cellStyle name="Normalny 7" xfId="116"/>
    <cellStyle name="Normalny 7 2" xfId="117"/>
    <cellStyle name="Normalny 7 2 2" xfId="118"/>
    <cellStyle name="Normalny 7 2 3" xfId="119"/>
    <cellStyle name="Normalny 7 2 4" xfId="120"/>
    <cellStyle name="Normalny 7 3" xfId="121"/>
    <cellStyle name="Normalny 7 3 2" xfId="122"/>
    <cellStyle name="Normalny 7 4" xfId="123"/>
    <cellStyle name="Normalny 7 5" xfId="124"/>
    <cellStyle name="Normalny 7 6" xfId="125"/>
    <cellStyle name="Normalny 7 7" xfId="126"/>
    <cellStyle name="Normalny 70" xfId="127"/>
    <cellStyle name="Normalny 8" xfId="128"/>
    <cellStyle name="Normalny 8 2" xfId="129"/>
    <cellStyle name="Normalny 8 2 2" xfId="130"/>
    <cellStyle name="Normalny 8 2 3" xfId="131"/>
    <cellStyle name="Normalny 8 2 4" xfId="132"/>
    <cellStyle name="Normalny 8 3" xfId="133"/>
    <cellStyle name="Normalny 8 3 2" xfId="134"/>
    <cellStyle name="Normalny 8 4" xfId="135"/>
    <cellStyle name="Normalny 8 5" xfId="136"/>
    <cellStyle name="Normalny 8 6" xfId="137"/>
    <cellStyle name="Normalny 8 7" xfId="138"/>
    <cellStyle name="Normalny 9" xfId="139"/>
    <cellStyle name="Procentowy 2" xfId="140"/>
    <cellStyle name="Procentowy 2 2" xfId="141"/>
    <cellStyle name="Procentowy 2 2 2" xfId="142"/>
    <cellStyle name="Procentowy 2 2 3" xfId="143"/>
    <cellStyle name="Procentowy 2 2 4" xfId="144"/>
    <cellStyle name="Procentowy 2 2 4 2" xfId="145"/>
    <cellStyle name="Procentowy 2 2 5" xfId="146"/>
    <cellStyle name="Procentowy 2 2 6" xfId="147"/>
    <cellStyle name="Procentowy 2 2 7" xfId="148"/>
    <cellStyle name="Procentowy 2 2 8" xfId="149"/>
    <cellStyle name="Procentowy 2 3" xfId="150"/>
    <cellStyle name="Procentowy 2 3 2" xfId="151"/>
    <cellStyle name="Procentowy 2 4" xfId="152"/>
    <cellStyle name="Procentowy 2 5" xfId="153"/>
    <cellStyle name="Procentowy 2 6" xfId="154"/>
    <cellStyle name="Procentowy 2 7" xfId="155"/>
    <cellStyle name="Procentowy 3" xfId="156"/>
    <cellStyle name="Procentowy 4" xfId="157"/>
    <cellStyle name="Procentowy 4 2" xfId="158"/>
    <cellStyle name="Procentowy 4 3" xfId="159"/>
    <cellStyle name="Procentowy 4 3 2" xfId="160"/>
    <cellStyle name="Procentowy 4 4" xfId="161"/>
    <cellStyle name="Procentowy 4 5" xfId="162"/>
    <cellStyle name="Procentowy 4 6" xfId="163"/>
    <cellStyle name="Procentowy 4 7" xfId="164"/>
    <cellStyle name="Procentowy 5" xfId="165"/>
    <cellStyle name="Procentowy 5 2" xfId="166"/>
    <cellStyle name="Procentowy 5 2 2" xfId="167"/>
    <cellStyle name="Procentowy 5 3" xfId="168"/>
    <cellStyle name="Procentowy 5 4" xfId="169"/>
    <cellStyle name="Procentowy 5 5" xfId="170"/>
    <cellStyle name="Procentowy 5 6" xfId="171"/>
    <cellStyle name="Procentowy 6" xfId="172"/>
    <cellStyle name="Procentowy 6 2" xfId="173"/>
    <cellStyle name="Procentowy 7" xfId="174"/>
    <cellStyle name="Procentowy 7 2" xfId="175"/>
    <cellStyle name="Procentowy 7 3" xfId="176"/>
    <cellStyle name="Procentowy 7 3 2" xfId="177"/>
    <cellStyle name="Procentowy 7 4" xfId="178"/>
    <cellStyle name="Procentowy 7 5" xfId="179"/>
    <cellStyle name="Procentowy 7 6" xfId="180"/>
    <cellStyle name="Procentowy 7 7" xfId="181"/>
    <cellStyle name="Tekst objaśnienia 2" xfId="182"/>
    <cellStyle name="Tekst objaśnienia 3" xfId="183"/>
    <cellStyle name="Walutowy 2" xfId="184"/>
    <cellStyle name="Walutowy 2 2" xfId="185"/>
    <cellStyle name="Walutowy 2 2 2" xfId="186"/>
    <cellStyle name="Walutowy 2 2 2 2" xfId="187"/>
    <cellStyle name="Walutowy 2 2 2 2 2" xfId="188"/>
    <cellStyle name="Walutowy 2 2 2 3" xfId="189"/>
    <cellStyle name="Walutowy 2 2 2 4" xfId="190"/>
    <cellStyle name="Walutowy 2 2 2 5" xfId="191"/>
    <cellStyle name="Walutowy 2 2 2 6" xfId="192"/>
    <cellStyle name="Walutowy 2 2 3" xfId="193"/>
    <cellStyle name="Walutowy 2 2 3 2" xfId="194"/>
    <cellStyle name="Walutowy 2 2 3 3" xfId="195"/>
    <cellStyle name="Walutowy 2 2 3 4" xfId="196"/>
    <cellStyle name="Walutowy 2 2 4" xfId="197"/>
    <cellStyle name="Walutowy 2 2 4 2" xfId="198"/>
    <cellStyle name="Walutowy 2 2 5" xfId="199"/>
    <cellStyle name="Walutowy 2 2 6" xfId="200"/>
    <cellStyle name="Walutowy 2 2 7" xfId="201"/>
    <cellStyle name="Walutowy 2 2 8" xfId="202"/>
    <cellStyle name="Walutowy 2 3" xfId="203"/>
    <cellStyle name="Walutowy 2 3 2" xfId="204"/>
    <cellStyle name="Walutowy 2 4" xfId="205"/>
    <cellStyle name="Walutowy 2 5" xfId="206"/>
    <cellStyle name="Walutowy 2 6" xfId="207"/>
    <cellStyle name="Walutowy 2 7" xfId="208"/>
    <cellStyle name="Walutowy 3" xfId="209"/>
    <cellStyle name="Walutowy 3 2" xfId="210"/>
    <cellStyle name="Walutowy 3 2 2" xfId="211"/>
    <cellStyle name="Walutowy 3 2 3" xfId="212"/>
    <cellStyle name="Walutowy 3 2 4" xfId="213"/>
    <cellStyle name="Walutowy 3 3" xfId="214"/>
    <cellStyle name="Walutowy 3 3 2" xfId="215"/>
    <cellStyle name="Walutowy 3 4" xfId="216"/>
    <cellStyle name="Walutowy 3 5" xfId="217"/>
    <cellStyle name="Walutowy 3 6" xfId="218"/>
    <cellStyle name="Walutowy 3 7" xfId="219"/>
    <cellStyle name="Walutowy 4" xfId="220"/>
    <cellStyle name="Walutowy 4 2" xfId="221"/>
    <cellStyle name="Walutowy 4 3" xfId="222"/>
    <cellStyle name="Walutowy 4 4" xfId="223"/>
    <cellStyle name="Walutowy 5" xfId="224"/>
    <cellStyle name="Walutowy 5 2" xfId="225"/>
    <cellStyle name="Walutowy 6" xfId="226"/>
    <cellStyle name="Walutowy 7" xfId="227"/>
    <cellStyle name="Złe 2" xfId="2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297180</xdr:colOff>
      <xdr:row>2</xdr:row>
      <xdr:rowOff>198120</xdr:rowOff>
    </xdr:to>
    <xdr:sp macro="" textlink="">
      <xdr:nvSpPr>
        <xdr:cNvPr id="5" name="AutoShape 54" descr="Würth Polska Sp. z o.o.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909560" y="3147060"/>
          <a:ext cx="2971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9525</xdr:colOff>
      <xdr:row>0</xdr:row>
      <xdr:rowOff>228600</xdr:rowOff>
    </xdr:from>
    <xdr:to>
      <xdr:col>6</xdr:col>
      <xdr:colOff>571500</xdr:colOff>
      <xdr:row>0</xdr:row>
      <xdr:rowOff>1028700</xdr:rowOff>
    </xdr:to>
    <xdr:pic>
      <xdr:nvPicPr>
        <xdr:cNvPr id="11" name="Obraz 4">
          <a:extLst>
            <a:ext uri="{FF2B5EF4-FFF2-40B4-BE49-F238E27FC236}">
              <a16:creationId xmlns:a16="http://schemas.microsoft.com/office/drawing/2014/main" id="{AD0B5BB0-CA4C-417B-AA43-210851FE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228600"/>
          <a:ext cx="66484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view="pageBreakPreview" topLeftCell="A37" zoomScale="60" zoomScaleNormal="70" workbookViewId="0">
      <selection activeCell="N10" sqref="N10"/>
    </sheetView>
  </sheetViews>
  <sheetFormatPr defaultRowHeight="15"/>
  <cols>
    <col min="1" max="1" width="8.7109375"/>
    <col min="2" max="2" width="55.7109375" customWidth="1"/>
    <col min="3" max="3" width="51" customWidth="1"/>
    <col min="4" max="6" width="30.42578125" customWidth="1"/>
    <col min="7" max="7" width="32" customWidth="1"/>
    <col min="8" max="8" width="26.85546875" customWidth="1"/>
    <col min="9" max="9" width="33" customWidth="1"/>
  </cols>
  <sheetData>
    <row r="1" spans="1:9" ht="93.75" customHeight="1">
      <c r="A1" s="3"/>
      <c r="B1" s="3"/>
      <c r="C1" s="3"/>
      <c r="D1" s="3"/>
      <c r="E1" s="3"/>
      <c r="F1" s="3"/>
      <c r="G1" s="3"/>
      <c r="H1" s="3"/>
      <c r="I1" s="4"/>
    </row>
    <row r="2" spans="1:9" ht="77.25" customHeight="1">
      <c r="A2" s="72" t="s">
        <v>67</v>
      </c>
      <c r="B2" s="72"/>
      <c r="C2" s="74" t="s">
        <v>17</v>
      </c>
      <c r="D2" s="74"/>
      <c r="E2" s="74"/>
      <c r="F2" s="74"/>
      <c r="G2" s="74"/>
      <c r="H2" s="5"/>
      <c r="I2" s="6" t="s">
        <v>3</v>
      </c>
    </row>
    <row r="3" spans="1:9" ht="31.5" customHeight="1">
      <c r="A3" s="73" t="s">
        <v>71</v>
      </c>
      <c r="B3" s="73"/>
      <c r="C3" s="73"/>
      <c r="D3" s="73"/>
      <c r="E3" s="73"/>
      <c r="F3" s="73"/>
      <c r="G3" s="73"/>
      <c r="H3" s="73"/>
      <c r="I3" s="73"/>
    </row>
    <row r="4" spans="1:9" ht="31.5" customHeight="1">
      <c r="A4" s="79"/>
      <c r="B4" s="79" t="s">
        <v>4</v>
      </c>
      <c r="C4" s="79" t="s">
        <v>5</v>
      </c>
      <c r="D4" s="79" t="s">
        <v>6</v>
      </c>
      <c r="E4" s="79" t="s">
        <v>7</v>
      </c>
      <c r="F4" s="79" t="s">
        <v>8</v>
      </c>
      <c r="G4" s="79" t="s">
        <v>9</v>
      </c>
      <c r="H4" s="79" t="s">
        <v>10</v>
      </c>
      <c r="I4" s="79" t="s">
        <v>11</v>
      </c>
    </row>
    <row r="5" spans="1:9" ht="100.5" customHeight="1">
      <c r="A5" s="15">
        <v>1</v>
      </c>
      <c r="B5" s="76" t="s">
        <v>26</v>
      </c>
      <c r="C5" s="77" t="s">
        <v>27</v>
      </c>
      <c r="D5" s="78">
        <v>1</v>
      </c>
      <c r="E5" s="50"/>
      <c r="F5" s="13">
        <f>ROUND(E5*1.23,2)</f>
        <v>0</v>
      </c>
      <c r="G5" s="14">
        <f>D5*E5</f>
        <v>0</v>
      </c>
      <c r="H5" s="14">
        <f>I5-G5</f>
        <v>0</v>
      </c>
      <c r="I5" s="14">
        <f>D5*F5</f>
        <v>0</v>
      </c>
    </row>
    <row r="6" spans="1:9" ht="39" customHeight="1">
      <c r="A6" s="15">
        <v>2</v>
      </c>
      <c r="B6" s="16" t="s">
        <v>19</v>
      </c>
      <c r="C6" s="17" t="s">
        <v>18</v>
      </c>
      <c r="D6" s="13">
        <v>1</v>
      </c>
      <c r="E6" s="50"/>
      <c r="F6" s="13">
        <f>ROUND(E6*1.23,2)</f>
        <v>0</v>
      </c>
      <c r="G6" s="14">
        <f>D6*E6</f>
        <v>0</v>
      </c>
      <c r="H6" s="14">
        <f>I6-G6</f>
        <v>0</v>
      </c>
      <c r="I6" s="14">
        <f>D6*F6</f>
        <v>0</v>
      </c>
    </row>
    <row r="7" spans="1:9" ht="56.25">
      <c r="A7" s="10">
        <v>3</v>
      </c>
      <c r="B7" s="16" t="s">
        <v>21</v>
      </c>
      <c r="C7" s="18" t="s">
        <v>60</v>
      </c>
      <c r="D7" s="19">
        <v>1</v>
      </c>
      <c r="E7" s="51"/>
      <c r="F7" s="13">
        <f t="shared" ref="F7:F31" si="0">ROUND(E7*1.23,2)</f>
        <v>0</v>
      </c>
      <c r="G7" s="20">
        <f t="shared" ref="G7:G31" si="1">D7*E7</f>
        <v>0</v>
      </c>
      <c r="H7" s="20">
        <f t="shared" ref="H7:H31" si="2">I7-G7</f>
        <v>0</v>
      </c>
      <c r="I7" s="20">
        <f t="shared" ref="I7:I31" si="3">D7*F7</f>
        <v>0</v>
      </c>
    </row>
    <row r="8" spans="1:9" ht="37.5">
      <c r="A8" s="21">
        <v>4</v>
      </c>
      <c r="B8" s="16" t="s">
        <v>62</v>
      </c>
      <c r="C8" s="22" t="s">
        <v>22</v>
      </c>
      <c r="D8" s="23">
        <v>1</v>
      </c>
      <c r="E8" s="52"/>
      <c r="F8" s="13">
        <f t="shared" si="0"/>
        <v>0</v>
      </c>
      <c r="G8" s="20">
        <f t="shared" si="1"/>
        <v>0</v>
      </c>
      <c r="H8" s="20">
        <f t="shared" si="2"/>
        <v>0</v>
      </c>
      <c r="I8" s="20">
        <f t="shared" si="3"/>
        <v>0</v>
      </c>
    </row>
    <row r="9" spans="1:9" ht="21">
      <c r="A9" s="21">
        <v>5</v>
      </c>
      <c r="B9" s="16" t="s">
        <v>63</v>
      </c>
      <c r="C9" s="22" t="s">
        <v>22</v>
      </c>
      <c r="D9" s="23">
        <v>1</v>
      </c>
      <c r="E9" s="52"/>
      <c r="F9" s="13">
        <f t="shared" si="0"/>
        <v>0</v>
      </c>
      <c r="G9" s="20">
        <f t="shared" si="1"/>
        <v>0</v>
      </c>
      <c r="H9" s="20">
        <f t="shared" si="2"/>
        <v>0</v>
      </c>
      <c r="I9" s="20">
        <f t="shared" si="3"/>
        <v>0</v>
      </c>
    </row>
    <row r="10" spans="1:9" ht="21">
      <c r="A10" s="21">
        <v>6</v>
      </c>
      <c r="B10" s="24" t="s">
        <v>23</v>
      </c>
      <c r="C10" s="18" t="s">
        <v>64</v>
      </c>
      <c r="D10" s="23">
        <v>1</v>
      </c>
      <c r="E10" s="52"/>
      <c r="F10" s="13">
        <f t="shared" ref="F10" si="4">ROUND(E10*1.23,2)</f>
        <v>0</v>
      </c>
      <c r="G10" s="20">
        <f t="shared" ref="G10" si="5">D10*E10</f>
        <v>0</v>
      </c>
      <c r="H10" s="20">
        <f t="shared" ref="H10" si="6">I10-G10</f>
        <v>0</v>
      </c>
      <c r="I10" s="20">
        <f t="shared" ref="I10" si="7">D10*F10</f>
        <v>0</v>
      </c>
    </row>
    <row r="11" spans="1:9" ht="21">
      <c r="A11" s="21">
        <v>7</v>
      </c>
      <c r="B11" s="24" t="s">
        <v>23</v>
      </c>
      <c r="C11" s="18" t="s">
        <v>65</v>
      </c>
      <c r="D11" s="23">
        <v>1</v>
      </c>
      <c r="E11" s="52"/>
      <c r="F11" s="13">
        <f t="shared" si="0"/>
        <v>0</v>
      </c>
      <c r="G11" s="20">
        <f t="shared" si="1"/>
        <v>0</v>
      </c>
      <c r="H11" s="20">
        <f t="shared" si="2"/>
        <v>0</v>
      </c>
      <c r="I11" s="20">
        <f t="shared" si="3"/>
        <v>0</v>
      </c>
    </row>
    <row r="12" spans="1:9" ht="21">
      <c r="A12" s="21">
        <v>8</v>
      </c>
      <c r="B12" s="24" t="s">
        <v>24</v>
      </c>
      <c r="C12" s="22" t="s">
        <v>66</v>
      </c>
      <c r="D12" s="23">
        <v>1</v>
      </c>
      <c r="E12" s="52"/>
      <c r="F12" s="13">
        <f t="shared" si="0"/>
        <v>0</v>
      </c>
      <c r="G12" s="20">
        <f t="shared" si="1"/>
        <v>0</v>
      </c>
      <c r="H12" s="20">
        <f t="shared" si="2"/>
        <v>0</v>
      </c>
      <c r="I12" s="20">
        <f t="shared" si="3"/>
        <v>0</v>
      </c>
    </row>
    <row r="13" spans="1:9" ht="37.5">
      <c r="A13" s="21">
        <v>9</v>
      </c>
      <c r="B13" s="11" t="s">
        <v>25</v>
      </c>
      <c r="C13" s="12" t="s">
        <v>61</v>
      </c>
      <c r="D13" s="23">
        <v>1</v>
      </c>
      <c r="E13" s="52"/>
      <c r="F13" s="13">
        <f t="shared" si="0"/>
        <v>0</v>
      </c>
      <c r="G13" s="20">
        <f t="shared" si="1"/>
        <v>0</v>
      </c>
      <c r="H13" s="20">
        <f t="shared" si="2"/>
        <v>0</v>
      </c>
      <c r="I13" s="20">
        <f t="shared" si="3"/>
        <v>0</v>
      </c>
    </row>
    <row r="14" spans="1:9" ht="99.75" customHeight="1">
      <c r="A14" s="21">
        <v>10</v>
      </c>
      <c r="B14" s="25" t="s">
        <v>59</v>
      </c>
      <c r="C14" s="26" t="s">
        <v>27</v>
      </c>
      <c r="D14" s="27">
        <v>10</v>
      </c>
      <c r="E14" s="53"/>
      <c r="F14" s="13">
        <f t="shared" si="0"/>
        <v>0</v>
      </c>
      <c r="G14" s="20">
        <f t="shared" si="1"/>
        <v>0</v>
      </c>
      <c r="H14" s="20">
        <f t="shared" si="2"/>
        <v>0</v>
      </c>
      <c r="I14" s="20">
        <f t="shared" si="3"/>
        <v>0</v>
      </c>
    </row>
    <row r="15" spans="1:9" ht="51.75" customHeight="1">
      <c r="A15" s="9"/>
      <c r="B15" s="7" t="s">
        <v>31</v>
      </c>
      <c r="C15" s="8" t="s">
        <v>58</v>
      </c>
      <c r="D15" s="8" t="s">
        <v>12</v>
      </c>
      <c r="E15" s="8"/>
      <c r="F15" s="8"/>
      <c r="G15" s="8"/>
      <c r="H15" s="8"/>
      <c r="I15" s="8"/>
    </row>
    <row r="16" spans="1:9" ht="42.75" customHeight="1">
      <c r="A16" s="10">
        <v>1</v>
      </c>
      <c r="B16" s="28" t="s">
        <v>29</v>
      </c>
      <c r="C16" s="29" t="s">
        <v>28</v>
      </c>
      <c r="D16" s="19">
        <v>4</v>
      </c>
      <c r="E16" s="51"/>
      <c r="F16" s="13">
        <f t="shared" si="0"/>
        <v>0</v>
      </c>
      <c r="G16" s="20">
        <f t="shared" si="1"/>
        <v>0</v>
      </c>
      <c r="H16" s="20">
        <f t="shared" si="2"/>
        <v>0</v>
      </c>
      <c r="I16" s="20">
        <f t="shared" si="3"/>
        <v>0</v>
      </c>
    </row>
    <row r="17" spans="1:9" ht="40.5" customHeight="1">
      <c r="A17" s="10">
        <v>2</v>
      </c>
      <c r="B17" s="30" t="s">
        <v>30</v>
      </c>
      <c r="C17" s="29" t="s">
        <v>20</v>
      </c>
      <c r="D17" s="19">
        <v>4</v>
      </c>
      <c r="E17" s="51"/>
      <c r="F17" s="13">
        <f t="shared" si="0"/>
        <v>0</v>
      </c>
      <c r="G17" s="20">
        <f t="shared" si="1"/>
        <v>0</v>
      </c>
      <c r="H17" s="20">
        <f t="shared" si="2"/>
        <v>0</v>
      </c>
      <c r="I17" s="20">
        <f t="shared" si="3"/>
        <v>0</v>
      </c>
    </row>
    <row r="18" spans="1:9" ht="37.5">
      <c r="A18" s="21">
        <v>3</v>
      </c>
      <c r="B18" s="31" t="s">
        <v>32</v>
      </c>
      <c r="C18" s="32" t="s">
        <v>34</v>
      </c>
      <c r="D18" s="23">
        <v>2</v>
      </c>
      <c r="E18" s="52"/>
      <c r="F18" s="13">
        <f t="shared" si="0"/>
        <v>0</v>
      </c>
      <c r="G18" s="20">
        <f t="shared" si="1"/>
        <v>0</v>
      </c>
      <c r="H18" s="20">
        <f t="shared" si="2"/>
        <v>0</v>
      </c>
      <c r="I18" s="20">
        <f t="shared" si="3"/>
        <v>0</v>
      </c>
    </row>
    <row r="19" spans="1:9" ht="37.5">
      <c r="A19" s="21">
        <v>4</v>
      </c>
      <c r="B19" s="31" t="s">
        <v>33</v>
      </c>
      <c r="C19" s="20" t="s">
        <v>34</v>
      </c>
      <c r="D19" s="23">
        <v>2</v>
      </c>
      <c r="E19" s="52"/>
      <c r="F19" s="13">
        <f t="shared" si="0"/>
        <v>0</v>
      </c>
      <c r="G19" s="20">
        <f t="shared" si="1"/>
        <v>0</v>
      </c>
      <c r="H19" s="20">
        <f t="shared" si="2"/>
        <v>0</v>
      </c>
      <c r="I19" s="20">
        <f t="shared" si="3"/>
        <v>0</v>
      </c>
    </row>
    <row r="20" spans="1:9" ht="96" customHeight="1">
      <c r="A20" s="21">
        <v>5</v>
      </c>
      <c r="B20" s="33" t="s">
        <v>26</v>
      </c>
      <c r="C20" s="34" t="s">
        <v>27</v>
      </c>
      <c r="D20" s="35">
        <v>4</v>
      </c>
      <c r="E20" s="52"/>
      <c r="F20" s="13">
        <f t="shared" si="0"/>
        <v>0</v>
      </c>
      <c r="G20" s="20">
        <f t="shared" si="1"/>
        <v>0</v>
      </c>
      <c r="H20" s="20">
        <f t="shared" si="2"/>
        <v>0</v>
      </c>
      <c r="I20" s="20">
        <f t="shared" si="3"/>
        <v>0</v>
      </c>
    </row>
    <row r="21" spans="1:9" ht="37.5">
      <c r="A21" s="21">
        <v>6</v>
      </c>
      <c r="B21" s="31" t="s">
        <v>36</v>
      </c>
      <c r="C21" s="12" t="s">
        <v>35</v>
      </c>
      <c r="D21" s="27">
        <v>8</v>
      </c>
      <c r="E21" s="53"/>
      <c r="F21" s="13">
        <f t="shared" si="0"/>
        <v>0</v>
      </c>
      <c r="G21" s="20">
        <f t="shared" si="1"/>
        <v>0</v>
      </c>
      <c r="H21" s="20">
        <f t="shared" si="2"/>
        <v>0</v>
      </c>
      <c r="I21" s="20">
        <f t="shared" si="3"/>
        <v>0</v>
      </c>
    </row>
    <row r="22" spans="1:9" ht="71.25" customHeight="1">
      <c r="A22" s="63" t="s">
        <v>68</v>
      </c>
      <c r="B22" s="64"/>
      <c r="C22" s="64"/>
      <c r="D22" s="64"/>
      <c r="E22" s="64"/>
      <c r="F22" s="64"/>
      <c r="G22" s="36">
        <f>SUM(G5:G21)</f>
        <v>0</v>
      </c>
      <c r="H22" s="36">
        <f>SUM(H5:H21)</f>
        <v>0</v>
      </c>
      <c r="I22" s="36">
        <f t="shared" ref="I22" si="8">SUM(I5:I21)</f>
        <v>0</v>
      </c>
    </row>
    <row r="23" spans="1:9" s="2" customFormat="1" ht="47.25" customHeight="1">
      <c r="A23" s="37"/>
      <c r="B23" s="38"/>
      <c r="C23" s="38"/>
      <c r="D23" s="39"/>
      <c r="E23" s="39"/>
      <c r="F23" s="40"/>
      <c r="G23" s="41"/>
      <c r="H23" s="41"/>
      <c r="I23" s="41"/>
    </row>
    <row r="24" spans="1:9" ht="58.5" customHeight="1">
      <c r="A24" s="68" t="s">
        <v>70</v>
      </c>
      <c r="B24" s="69"/>
      <c r="C24" s="69"/>
      <c r="D24" s="69"/>
      <c r="E24" s="69"/>
      <c r="F24" s="69"/>
      <c r="G24" s="69"/>
      <c r="H24" s="69"/>
      <c r="I24" s="69"/>
    </row>
    <row r="25" spans="1:9" ht="50.25" customHeight="1">
      <c r="A25" s="70" t="s">
        <v>0</v>
      </c>
      <c r="B25" s="57" t="s">
        <v>4</v>
      </c>
      <c r="C25" s="57" t="s">
        <v>5</v>
      </c>
      <c r="D25" s="57" t="s">
        <v>6</v>
      </c>
      <c r="E25" s="55" t="s">
        <v>7</v>
      </c>
      <c r="F25" s="55" t="s">
        <v>8</v>
      </c>
      <c r="G25" s="57" t="s">
        <v>9</v>
      </c>
      <c r="H25" s="59" t="s">
        <v>10</v>
      </c>
      <c r="I25" s="61" t="s">
        <v>11</v>
      </c>
    </row>
    <row r="26" spans="1:9" ht="1.5" customHeight="1">
      <c r="A26" s="71"/>
      <c r="B26" s="58"/>
      <c r="C26" s="58"/>
      <c r="D26" s="58"/>
      <c r="E26" s="56"/>
      <c r="F26" s="56"/>
      <c r="G26" s="58"/>
      <c r="H26" s="60" t="s">
        <v>2</v>
      </c>
      <c r="I26" s="62" t="s">
        <v>1</v>
      </c>
    </row>
    <row r="27" spans="1:9" ht="56.25" customHeight="1">
      <c r="A27" s="9"/>
      <c r="B27" s="7" t="s">
        <v>69</v>
      </c>
      <c r="C27" s="8" t="s">
        <v>58</v>
      </c>
      <c r="D27" s="8" t="s">
        <v>12</v>
      </c>
      <c r="E27" s="8"/>
      <c r="F27" s="8"/>
      <c r="G27" s="8"/>
      <c r="H27" s="8"/>
      <c r="I27" s="8"/>
    </row>
    <row r="28" spans="1:9" ht="65.25" customHeight="1">
      <c r="A28" s="10">
        <v>1</v>
      </c>
      <c r="B28" s="42" t="s">
        <v>37</v>
      </c>
      <c r="C28" s="29" t="s">
        <v>27</v>
      </c>
      <c r="D28" s="29">
        <v>2</v>
      </c>
      <c r="E28" s="54"/>
      <c r="F28" s="29">
        <f t="shared" si="0"/>
        <v>0</v>
      </c>
      <c r="G28" s="20">
        <f t="shared" si="1"/>
        <v>0</v>
      </c>
      <c r="H28" s="20">
        <f t="shared" si="2"/>
        <v>0</v>
      </c>
      <c r="I28" s="20">
        <f t="shared" si="3"/>
        <v>0</v>
      </c>
    </row>
    <row r="29" spans="1:9" ht="117.75" customHeight="1">
      <c r="A29" s="10">
        <v>2</v>
      </c>
      <c r="B29" s="42" t="s">
        <v>38</v>
      </c>
      <c r="C29" s="29" t="s">
        <v>27</v>
      </c>
      <c r="D29" s="29">
        <v>4</v>
      </c>
      <c r="E29" s="54"/>
      <c r="F29" s="29">
        <f t="shared" si="0"/>
        <v>0</v>
      </c>
      <c r="G29" s="20">
        <f t="shared" si="1"/>
        <v>0</v>
      </c>
      <c r="H29" s="20">
        <f t="shared" si="2"/>
        <v>0</v>
      </c>
      <c r="I29" s="20">
        <f t="shared" si="3"/>
        <v>0</v>
      </c>
    </row>
    <row r="30" spans="1:9" ht="42">
      <c r="A30" s="43"/>
      <c r="B30" s="7" t="s">
        <v>39</v>
      </c>
      <c r="C30" s="8" t="s">
        <v>58</v>
      </c>
      <c r="D30" s="8" t="s">
        <v>12</v>
      </c>
      <c r="E30" s="8"/>
      <c r="F30" s="8"/>
      <c r="G30" s="8"/>
      <c r="H30" s="8"/>
      <c r="I30" s="8"/>
    </row>
    <row r="31" spans="1:9" ht="99.75" customHeight="1">
      <c r="A31" s="21">
        <v>1</v>
      </c>
      <c r="B31" s="44" t="s">
        <v>41</v>
      </c>
      <c r="C31" s="45" t="s">
        <v>27</v>
      </c>
      <c r="D31" s="27">
        <v>12</v>
      </c>
      <c r="E31" s="53"/>
      <c r="F31" s="13">
        <f t="shared" si="0"/>
        <v>0</v>
      </c>
      <c r="G31" s="20">
        <f t="shared" si="1"/>
        <v>0</v>
      </c>
      <c r="H31" s="20">
        <f t="shared" si="2"/>
        <v>0</v>
      </c>
      <c r="I31" s="20">
        <f t="shared" si="3"/>
        <v>0</v>
      </c>
    </row>
    <row r="32" spans="1:9" ht="55.5" customHeight="1">
      <c r="A32" s="21">
        <v>2</v>
      </c>
      <c r="B32" s="44" t="s">
        <v>42</v>
      </c>
      <c r="C32" s="45" t="s">
        <v>40</v>
      </c>
      <c r="D32" s="27">
        <v>1</v>
      </c>
      <c r="E32" s="53"/>
      <c r="F32" s="13">
        <f t="shared" ref="F32:F42" si="9">ROUND(E32*1.23,2)</f>
        <v>0</v>
      </c>
      <c r="G32" s="20">
        <f t="shared" ref="G32:G42" si="10">D32*E32</f>
        <v>0</v>
      </c>
      <c r="H32" s="20">
        <f t="shared" ref="H32:H42" si="11">I32-G32</f>
        <v>0</v>
      </c>
      <c r="I32" s="20">
        <f t="shared" ref="I32:I42" si="12">D32*F32</f>
        <v>0</v>
      </c>
    </row>
    <row r="33" spans="1:13" ht="39.75" customHeight="1">
      <c r="A33" s="21">
        <v>3</v>
      </c>
      <c r="B33" s="44" t="s">
        <v>43</v>
      </c>
      <c r="C33" s="45" t="s">
        <v>44</v>
      </c>
      <c r="D33" s="27">
        <v>1</v>
      </c>
      <c r="E33" s="53"/>
      <c r="F33" s="13">
        <f t="shared" si="9"/>
        <v>0</v>
      </c>
      <c r="G33" s="20">
        <f t="shared" si="10"/>
        <v>0</v>
      </c>
      <c r="H33" s="20">
        <f t="shared" si="11"/>
        <v>0</v>
      </c>
      <c r="I33" s="20">
        <f t="shared" si="12"/>
        <v>0</v>
      </c>
    </row>
    <row r="34" spans="1:13" ht="41.25" customHeight="1">
      <c r="A34" s="21">
        <v>4</v>
      </c>
      <c r="B34" s="44" t="s">
        <v>43</v>
      </c>
      <c r="C34" s="45" t="s">
        <v>45</v>
      </c>
      <c r="D34" s="27">
        <v>1</v>
      </c>
      <c r="E34" s="53"/>
      <c r="F34" s="13">
        <f t="shared" si="9"/>
        <v>0</v>
      </c>
      <c r="G34" s="20">
        <f t="shared" si="10"/>
        <v>0</v>
      </c>
      <c r="H34" s="20">
        <f t="shared" si="11"/>
        <v>0</v>
      </c>
      <c r="I34" s="20">
        <f t="shared" si="12"/>
        <v>0</v>
      </c>
    </row>
    <row r="35" spans="1:13" ht="39" customHeight="1">
      <c r="A35" s="21">
        <v>5</v>
      </c>
      <c r="B35" s="44" t="s">
        <v>43</v>
      </c>
      <c r="C35" s="45" t="s">
        <v>46</v>
      </c>
      <c r="D35" s="27">
        <v>1</v>
      </c>
      <c r="E35" s="53"/>
      <c r="F35" s="13">
        <f t="shared" si="9"/>
        <v>0</v>
      </c>
      <c r="G35" s="20">
        <f t="shared" si="10"/>
        <v>0</v>
      </c>
      <c r="H35" s="20">
        <f t="shared" si="11"/>
        <v>0</v>
      </c>
      <c r="I35" s="20">
        <f t="shared" si="12"/>
        <v>0</v>
      </c>
    </row>
    <row r="36" spans="1:13" ht="37.5">
      <c r="A36" s="21">
        <v>6</v>
      </c>
      <c r="B36" s="44" t="s">
        <v>47</v>
      </c>
      <c r="C36" s="45" t="s">
        <v>48</v>
      </c>
      <c r="D36" s="27">
        <v>1</v>
      </c>
      <c r="E36" s="53"/>
      <c r="F36" s="13">
        <f t="shared" si="9"/>
        <v>0</v>
      </c>
      <c r="G36" s="20">
        <f t="shared" si="10"/>
        <v>0</v>
      </c>
      <c r="H36" s="20">
        <f t="shared" si="11"/>
        <v>0</v>
      </c>
      <c r="I36" s="20">
        <f t="shared" si="12"/>
        <v>0</v>
      </c>
    </row>
    <row r="37" spans="1:13" ht="37.5">
      <c r="A37" s="21">
        <v>7</v>
      </c>
      <c r="B37" s="44" t="s">
        <v>49</v>
      </c>
      <c r="C37" s="45" t="s">
        <v>50</v>
      </c>
      <c r="D37" s="27">
        <v>1</v>
      </c>
      <c r="E37" s="53"/>
      <c r="F37" s="13">
        <f t="shared" si="9"/>
        <v>0</v>
      </c>
      <c r="G37" s="20">
        <f t="shared" si="10"/>
        <v>0</v>
      </c>
      <c r="H37" s="20">
        <f t="shared" si="11"/>
        <v>0</v>
      </c>
      <c r="I37" s="20">
        <f t="shared" si="12"/>
        <v>0</v>
      </c>
    </row>
    <row r="38" spans="1:13" ht="37.5">
      <c r="A38" s="21">
        <v>8</v>
      </c>
      <c r="B38" s="44" t="s">
        <v>49</v>
      </c>
      <c r="C38" s="45" t="s">
        <v>51</v>
      </c>
      <c r="D38" s="27">
        <v>1</v>
      </c>
      <c r="E38" s="53"/>
      <c r="F38" s="13">
        <f t="shared" si="9"/>
        <v>0</v>
      </c>
      <c r="G38" s="20">
        <f t="shared" si="10"/>
        <v>0</v>
      </c>
      <c r="H38" s="20">
        <f t="shared" si="11"/>
        <v>0</v>
      </c>
      <c r="I38" s="20">
        <f t="shared" si="12"/>
        <v>0</v>
      </c>
    </row>
    <row r="39" spans="1:13" ht="37.5">
      <c r="A39" s="21">
        <v>9</v>
      </c>
      <c r="B39" s="44" t="s">
        <v>52</v>
      </c>
      <c r="C39" s="45" t="s">
        <v>51</v>
      </c>
      <c r="D39" s="27">
        <v>1</v>
      </c>
      <c r="E39" s="53"/>
      <c r="F39" s="13">
        <f t="shared" si="9"/>
        <v>0</v>
      </c>
      <c r="G39" s="20">
        <f t="shared" si="10"/>
        <v>0</v>
      </c>
      <c r="H39" s="20">
        <f t="shared" si="11"/>
        <v>0</v>
      </c>
      <c r="I39" s="20">
        <f t="shared" si="12"/>
        <v>0</v>
      </c>
    </row>
    <row r="40" spans="1:13" ht="37.5">
      <c r="A40" s="21">
        <v>10</v>
      </c>
      <c r="B40" s="46" t="s">
        <v>53</v>
      </c>
      <c r="C40" s="45" t="s">
        <v>54</v>
      </c>
      <c r="D40" s="27">
        <v>1</v>
      </c>
      <c r="E40" s="53"/>
      <c r="F40" s="13">
        <f t="shared" si="9"/>
        <v>0</v>
      </c>
      <c r="G40" s="20">
        <f t="shared" si="10"/>
        <v>0</v>
      </c>
      <c r="H40" s="20">
        <f t="shared" si="11"/>
        <v>0</v>
      </c>
      <c r="I40" s="20">
        <f t="shared" si="12"/>
        <v>0</v>
      </c>
    </row>
    <row r="41" spans="1:13" ht="21">
      <c r="A41" s="21">
        <v>11</v>
      </c>
      <c r="B41" s="47" t="s">
        <v>55</v>
      </c>
      <c r="C41" s="45" t="s">
        <v>56</v>
      </c>
      <c r="D41" s="27">
        <v>1</v>
      </c>
      <c r="E41" s="53"/>
      <c r="F41" s="13">
        <f t="shared" si="9"/>
        <v>0</v>
      </c>
      <c r="G41" s="20">
        <f t="shared" si="10"/>
        <v>0</v>
      </c>
      <c r="H41" s="20">
        <f t="shared" si="11"/>
        <v>0</v>
      </c>
      <c r="I41" s="20">
        <f t="shared" si="12"/>
        <v>0</v>
      </c>
    </row>
    <row r="42" spans="1:13" ht="93.75">
      <c r="A42" s="21">
        <v>12</v>
      </c>
      <c r="B42" s="46" t="s">
        <v>57</v>
      </c>
      <c r="C42" s="45" t="s">
        <v>27</v>
      </c>
      <c r="D42" s="27">
        <v>1</v>
      </c>
      <c r="E42" s="53"/>
      <c r="F42" s="13">
        <f t="shared" si="9"/>
        <v>0</v>
      </c>
      <c r="G42" s="20">
        <f t="shared" si="10"/>
        <v>0</v>
      </c>
      <c r="H42" s="20">
        <f t="shared" si="11"/>
        <v>0</v>
      </c>
      <c r="I42" s="20">
        <f t="shared" si="12"/>
        <v>0</v>
      </c>
    </row>
    <row r="43" spans="1:13" ht="71.25" customHeight="1">
      <c r="A43" s="65" t="s">
        <v>13</v>
      </c>
      <c r="B43" s="66"/>
      <c r="C43" s="66"/>
      <c r="D43" s="66"/>
      <c r="E43" s="66"/>
      <c r="F43" s="67"/>
      <c r="G43" s="9">
        <f>SUM(G28:G42)</f>
        <v>0</v>
      </c>
      <c r="H43" s="9">
        <f>SUM(H28:H42)</f>
        <v>0</v>
      </c>
      <c r="I43" s="9">
        <f>SUM(I28:I42)</f>
        <v>0</v>
      </c>
    </row>
    <row r="44" spans="1:13">
      <c r="A44" s="3"/>
      <c r="B44" s="3"/>
      <c r="C44" s="3"/>
      <c r="D44" s="3"/>
      <c r="E44" s="3"/>
      <c r="F44" s="3"/>
      <c r="G44" s="3"/>
      <c r="H44" s="3"/>
      <c r="I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</row>
    <row r="47" spans="1:13" ht="18">
      <c r="A47" s="3"/>
      <c r="B47" s="48" t="s">
        <v>14</v>
      </c>
      <c r="C47" s="49"/>
      <c r="D47" s="49"/>
      <c r="E47" s="49"/>
      <c r="F47" s="49"/>
      <c r="G47" s="75" t="s">
        <v>16</v>
      </c>
      <c r="H47" s="75"/>
      <c r="I47" s="49"/>
      <c r="J47" s="1"/>
      <c r="K47" s="1"/>
      <c r="L47" s="1"/>
      <c r="M47" s="1"/>
    </row>
    <row r="48" spans="1:13" ht="18">
      <c r="A48" s="3"/>
      <c r="B48" s="49"/>
      <c r="C48" s="49"/>
      <c r="D48" s="49"/>
      <c r="E48" s="49"/>
      <c r="F48" s="48" t="s">
        <v>15</v>
      </c>
      <c r="G48" s="49"/>
      <c r="H48" s="49"/>
      <c r="I48" s="49"/>
      <c r="M48" s="1"/>
    </row>
  </sheetData>
  <mergeCells count="16">
    <mergeCell ref="G47:H47"/>
    <mergeCell ref="A2:B2"/>
    <mergeCell ref="A3:I3"/>
    <mergeCell ref="C2:G2"/>
    <mergeCell ref="A22:F22"/>
    <mergeCell ref="A43:F43"/>
    <mergeCell ref="A24:I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rowBreaks count="1" manualBreakCount="1">
    <brk id="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cenowy </vt:lpstr>
      <vt:lpstr>'formularz cenowy '!_Hlk60221670</vt:lpstr>
      <vt:lpstr>'formularz cenowy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2021-12-16T08:50:56Z</dcterms:modified>
</cp:coreProperties>
</file>